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IMJU\05.- Anual 2025 IMJU\"/>
    </mc:Choice>
  </mc:AlternateContent>
  <xr:revisionPtr revIDLastSave="0" documentId="13_ncr:1_{6AC19E14-41CB-44F0-BF61-C99B4A22B6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5" l="1"/>
  <c r="I43" i="5"/>
  <c r="G43" i="5"/>
  <c r="J39" i="5"/>
  <c r="J43" i="5" s="1"/>
  <c r="I39" i="5"/>
  <c r="H39" i="5"/>
  <c r="H43" i="5" s="1"/>
  <c r="G40" i="5"/>
  <c r="G39" i="5"/>
  <c r="F39" i="5"/>
</calcChain>
</file>

<file path=xl/sharedStrings.xml><?xml version="1.0" encoding="utf-8"?>
<sst xmlns="http://schemas.openxmlformats.org/spreadsheetml/2006/main" count="465" uniqueCount="189">
  <si>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</si>
  <si>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</si>
  <si>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</si>
  <si>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</si>
  <si>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</si>
  <si>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</si>
  <si>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</si>
  <si>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</si>
  <si>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</si>
  <si>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</si>
  <si>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</si>
  <si>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</si>
  <si>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</si>
  <si>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</si>
  <si>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</si>
  <si>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</si>
  <si>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</si>
  <si>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</si>
  <si>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</si>
  <si>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</si>
  <si>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</si>
  <si>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</si>
  <si>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</si>
  <si>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</si>
  <si>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</si>
  <si>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</si>
  <si>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</si>
  <si>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</si>
  <si>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</si>
  <si>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</si>
  <si>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</si>
  <si>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</si>
  <si>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</si>
  <si>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</si>
  <si>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</si>
  <si>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</si>
  <si>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</si>
  <si>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</si>
  <si>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</si>
  <si>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</si>
  <si>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</si>
  <si>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</si>
  <si>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</si>
  <si>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</si>
  <si>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</si>
  <si>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</si>
  <si>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</si>
  <si>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</si>
  <si>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</si>
  <si>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</si>
  <si>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</si>
  <si>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</si>
  <si>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</si>
  <si>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</si>
  <si>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</si>
  <si>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</si>
  <si>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</si>
  <si>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</si>
  <si>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</si>
  <si>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F</t>
  </si>
  <si>
    <t>2.7.1</t>
  </si>
  <si>
    <t>Instituto Municipal de las Juventudes de León, Guanajuato</t>
  </si>
  <si>
    <t>SI</t>
  </si>
  <si>
    <t>Yo Quiero a León Tranquilo y Seguro</t>
  </si>
  <si>
    <t>Yo Quiero a León por su Gente</t>
  </si>
  <si>
    <t xml:space="preserve">
Número de planes de acompañamiento a centros de rehabilitación</t>
  </si>
  <si>
    <t>Número</t>
  </si>
  <si>
    <t>Número de becas de internacionalización GLOCAL entregadas</t>
  </si>
  <si>
    <t>Número de becas de internacionalización completas GLOCAL entregadas</t>
  </si>
  <si>
    <t>(Número de actividades de
realizadas / Número de actividades programadas) * 100%</t>
  </si>
  <si>
    <t xml:space="preserve">(Número de estímulos entregados / número de estímulos programados) * 100%
</t>
  </si>
  <si>
    <t>Número de vinculaciones con Organismos Internacionales en materia de juventud realizadas</t>
  </si>
  <si>
    <t>(Número de vinculaciones realizadas/ número de vinculaciones programados) * 100%</t>
  </si>
  <si>
    <t>Número de certificaciones de competencias por el CONOCER otorgadas</t>
  </si>
  <si>
    <t xml:space="preserve">(Número de certificaciones otorgadas / número de certificaciones programadas) * 100%
</t>
  </si>
  <si>
    <t>F100305</t>
  </si>
  <si>
    <t>Realización de visitas de acompañamiento a centros de rehabilitación.</t>
  </si>
  <si>
    <t>(Número de  planes de acompañamiento realizadas/ Número de visitas de acompañamientos programadas)*100</t>
  </si>
  <si>
    <t>Planes de acompañamiento</t>
  </si>
  <si>
    <t>F100329</t>
  </si>
  <si>
    <t>Realización de actividades formativas para prevención de riesgos psicosociales realizadas en los sectores público, social y privado.</t>
  </si>
  <si>
    <t>Número de actividades formativas realizadas para prevención de riesgos psicosociales.</t>
  </si>
  <si>
    <t xml:space="preserve">(Número de actividades formativas realizadas/Número de actividades formativas programadas)*100 </t>
  </si>
  <si>
    <t xml:space="preserve">Actividades </t>
  </si>
  <si>
    <t>Realización de encuentros de los sectores público, social y privado para la prevención de riesgos psicosociales.</t>
  </si>
  <si>
    <t>Número de encuentros para la prevención de riesgos psicosociales.</t>
  </si>
  <si>
    <t>(Número de encuentros realizados/Número de encuentros programados)*100</t>
  </si>
  <si>
    <t xml:space="preserve">Encuentros </t>
  </si>
  <si>
    <t>F100330</t>
  </si>
  <si>
    <t>Construcción de planes de vida de adolescentes y jóvenes en contextos de vulnerabilidad</t>
  </si>
  <si>
    <t>Número de planes de vida finalizados</t>
  </si>
  <si>
    <t>(Planes de vida entregados/Planes de vida programados)*100</t>
  </si>
  <si>
    <t>Planes de vida</t>
  </si>
  <si>
    <t>Entrega de becas de corresponsabilidad Voces de Cambio a las y los jóvenes.</t>
  </si>
  <si>
    <t>Número de becas de corresponsabilidad Voces de Cambio entregadas</t>
  </si>
  <si>
    <t>(Número de becas entregadas / Número de becas programadas ) *100</t>
  </si>
  <si>
    <t>Becas</t>
  </si>
  <si>
    <t>Impartición de talleres formativos de habilidades blandas, toma dedecisiones, empleo y autoempleo</t>
  </si>
  <si>
    <t xml:space="preserve"> Número de talleres formativos de habilidades blandas, toma de decisiones, empleo y autoempleo</t>
  </si>
  <si>
    <t>(Número de talleres realizados/Número de talleres programados)*100</t>
  </si>
  <si>
    <t>Talleres formativos</t>
  </si>
  <si>
    <t>Realización de Encuentros de recreación e integración para jóvenes en condiciones de vulnerabilidad</t>
  </si>
  <si>
    <t>Número de encuentros de recreación e integración para jóvenes en condiciones de vulnerabilidad realizados</t>
  </si>
  <si>
    <t>(Número de encuentros realizados / Número de encuentros programados) * 100</t>
  </si>
  <si>
    <t>Realización de atenciones a bandas y/o agrupaciones juveniles</t>
  </si>
  <si>
    <t>Número de bandas y/o agrupaciones juveniles atendidas</t>
  </si>
  <si>
    <t>(Número de bandas y/o
agrupaciones atendidas / Número de bandas y/o agrupaciones programadas) * 100</t>
  </si>
  <si>
    <t>Bandas</t>
  </si>
  <si>
    <t>Realización de ferias de oficios aprendidos de talleres formativos de empleo y autoempleo</t>
  </si>
  <si>
    <t>Número de Ferias de Oficios realizadas</t>
  </si>
  <si>
    <t>(Número de Ferias de Oficios
realizadas/ Número de ferias de oficios programados) * 100%</t>
  </si>
  <si>
    <t>Feria de oficios</t>
  </si>
  <si>
    <t>Realización de festivalesy/o eventos de arte y cultura para la y los jóvenes</t>
  </si>
  <si>
    <t>Número de festivales y/o eventos realizados</t>
  </si>
  <si>
    <t>(Número de festivales y/o eventos realizados/Número de festivales y/o eventos programados)*100</t>
  </si>
  <si>
    <t>Festivales</t>
  </si>
  <si>
    <t>Entrega de becas de corresponsabilidad para incubación de talento artístico, cultural y creativo de las y losjóvenes.</t>
  </si>
  <si>
    <t>Número de becas de corresponsabilidad para incubación del talento artístico, cultural y creativo entregadas</t>
  </si>
  <si>
    <t>(Número de becas entregadas / Número de becas programadas) * 100</t>
  </si>
  <si>
    <t>Realización de intervenciones de murales por las y los jóvenes artistas.</t>
  </si>
  <si>
    <t>Número de intervenciones de murales realizados</t>
  </si>
  <si>
    <t>(Número de intervenciones  realizados / Número de intervenciones programados)*100</t>
  </si>
  <si>
    <t>Intervenciones</t>
  </si>
  <si>
    <t>Impartición de talleres y espacios formativos de arte y cultura</t>
  </si>
  <si>
    <t>Número de talleres y espacios formativos de arte y cultura realizados</t>
  </si>
  <si>
    <t>(Número de talleres y espacios
formativos realizados / Número de talleres y espacios formativos programados) * 100</t>
  </si>
  <si>
    <t>Talleres</t>
  </si>
  <si>
    <t>Entrega de becas de internacionalización GLOCAL</t>
  </si>
  <si>
    <t>(Número de becas
entregadas/Número de becas Programadas)*100</t>
  </si>
  <si>
    <t>Entrega de becas de internacionalización completas GLOCAL</t>
  </si>
  <si>
    <t>(Número de becas entregadas/Número de becas Programadas)*100</t>
  </si>
  <si>
    <t>Realización de actividades de formación intercultural e internacional</t>
  </si>
  <si>
    <t>Número de actividades de formación intercultural e internacional realizadas</t>
  </si>
  <si>
    <t>Actividades</t>
  </si>
  <si>
    <t>Realización de encuentros de formación intercultural e internacional</t>
  </si>
  <si>
    <t>Número de encuentros de formación intercultural e internacional realizados</t>
  </si>
  <si>
    <t xml:space="preserve">(Número de encuentros realizados /número de encuentros programados) * 100%
</t>
  </si>
  <si>
    <t>Entrega de estímulos económicos para intercambios académicos</t>
  </si>
  <si>
    <t xml:space="preserve"> Número de estímulos económicos para intercambios académicos entregados</t>
  </si>
  <si>
    <t>Estimulos</t>
  </si>
  <si>
    <t>Realización de vinculaciones con organismos internacionales enmateria de juventud</t>
  </si>
  <si>
    <t>Vinculaciones</t>
  </si>
  <si>
    <t>Entrega de certificaciones de competencias por el CONOCER</t>
  </si>
  <si>
    <t>Certificaciones</t>
  </si>
  <si>
    <t>Realización de eventos de premiación</t>
  </si>
  <si>
    <t>Número de eventos de premiación realizados</t>
  </si>
  <si>
    <t xml:space="preserve">(Número de eventos realizados / número de eventos programados ) * 100%
</t>
  </si>
  <si>
    <t>Eventos</t>
  </si>
  <si>
    <t>Entrega de Becas fortalecimiento y corresponsabilidad para las y los jóvenes</t>
  </si>
  <si>
    <t>Número de becas de fortalecimiento y corresponsabilidad entregados</t>
  </si>
  <si>
    <t>(Número de becas entregadas / Número de becas de programadas) * 100</t>
  </si>
  <si>
    <t>Realización de Talleres formativos y cursos para el desarrollo dehabilidades de las y los jóvenes</t>
  </si>
  <si>
    <t>Número de talleres formativos y cursos para el desarrollo de habilidades realizados</t>
  </si>
  <si>
    <t>(Número de talleres formativos
y cursos realizados / Número de talleres formativos y cursos programados) * 100%</t>
  </si>
  <si>
    <t>Realización de encuentros juveniles para el desarrollo de habilidades de las y los jóvenes</t>
  </si>
  <si>
    <t>Número de encuentros juveniles para el desarrollo de habilidades realizados</t>
  </si>
  <si>
    <t>(Número de encuentros
realizados /Número de encuentros  programados) * 100%</t>
  </si>
  <si>
    <t>Realización de actividades deportivasy/o lúdicas para las y los jóvenes</t>
  </si>
  <si>
    <t>Número de actividades deportivas y lúdicas realizados</t>
  </si>
  <si>
    <t>(Numero de actividades realizadas/Numero actividades programadas)*100</t>
  </si>
  <si>
    <t>Realización de eventos para la prevencion de riesgos biopsicosociales.</t>
  </si>
  <si>
    <t>Número de eventos de prevención de riesgos biopsicosociales realizados</t>
  </si>
  <si>
    <t>(Número de eventos realizados/Numero de eventos programados) *100</t>
  </si>
  <si>
    <t>Impartición de talleres Makerspace para el desarrollo de habilidades tecnológicas y digitales para las y los jóvenes.</t>
  </si>
  <si>
    <t xml:space="preserve"> Número de talleres Makerspace realizados</t>
  </si>
  <si>
    <t>(Número de talleres realizados/Número de talleres programados) *100</t>
  </si>
  <si>
    <t>Participación de desarrollo de productosde Makerspace para las y los jóvenes</t>
  </si>
  <si>
    <t>Número de atenciones para el desarrollo de productos realizadas</t>
  </si>
  <si>
    <t>(Número de atenciones realizadas/Número de atenciones programadas) *100</t>
  </si>
  <si>
    <t>Atenciones</t>
  </si>
  <si>
    <t>Impartición de talleres Makerspace en tu zonapara las y los jóvenes.</t>
  </si>
  <si>
    <t xml:space="preserve"> Número de talleres Makerspace en tu zona para las y los jóvenes</t>
  </si>
  <si>
    <t>(Número de talleres realizados/Número de talleres programadas) *100</t>
  </si>
  <si>
    <t>Realización de convocatoria de habilidades tecnológicas y digitales para las y los jóvenes.</t>
  </si>
  <si>
    <t>Número de convocatorias Makerspace realizadas</t>
  </si>
  <si>
    <t>(Número de convocatorias realizados/Número de convocatorias programadas)*100</t>
  </si>
  <si>
    <t>Convocatorias</t>
  </si>
  <si>
    <t>Orientacion psicológica para las y los jóvenes otorgadas</t>
  </si>
  <si>
    <t>Número de orientaciones psicológicas realizadas</t>
  </si>
  <si>
    <t>(Número de orientaciones realizadas/Número de orientaciones programadas)*100</t>
  </si>
  <si>
    <t>Orientaciones</t>
  </si>
  <si>
    <t>Orientacion nutricional para las y los jóvenes otorgadas</t>
  </si>
  <si>
    <t>Número de orientaciones nutricionales realizadas</t>
  </si>
  <si>
    <t>(Numero de orientaciones realizadas/Número de orientaciones programadas)*100</t>
  </si>
  <si>
    <t>Orienteaciones</t>
  </si>
  <si>
    <t>Impartición de talleres para la prevención de riesgos biopsicosociales.</t>
  </si>
  <si>
    <t>Número de talleres de prevención de riesgos biopsicosociales otorgados</t>
  </si>
  <si>
    <t>(Número de talleres otorgados /Número de talleres planeados)*100</t>
  </si>
  <si>
    <t>lnstituto Municipal de las Juventudes de León Guanajuato
Indicadores de Resultados
Del 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</si>
</sst>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  <numFmt numFmtId="166" formatCode="_-* #,##0.00\ _€_-;\-* #,##0.00\ _€_-;_-* &quot;-&quot;??\ _€_-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6" xfId="8" applyFont="1" applyFill="1" applyBorder="1" applyAlignment="1" applyProtection="1">
      <alignment horizontal="centerContinuous" vertical="center" wrapText="1"/>
      <protection locked="0"/>
    </xf>
    <xf numFmtId="0" fontId="5" fillId="6" borderId="3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Alignment="1">
      <alignment horizontal="center" vertical="center" wrapText="1"/>
    </xf>
    <xf numFmtId="0" fontId="3" fillId="4" borderId="4" xfId="8" applyFont="1" applyFill="1" applyBorder="1" applyAlignment="1" applyProtection="1">
      <alignment horizontal="centerContinuous" vertical="center" wrapText="1"/>
      <protection locked="0"/>
    </xf>
    <xf numFmtId="43" fontId="0" fillId="0" borderId="0" xfId="17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17" applyFont="1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18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1"/>
  <sheetViews>
    <sheetView tabSelected="1" workbookViewId="0"/>
  </sheetViews>
  <sheetFormatPr baseColWidth="10" defaultColWidth="12" defaultRowHeight="10.199999999999999" x14ac:dyDescent="0.2"/>
  <cols>
    <col min="1" max="1" width="22.28515625" customWidth="1"/>
    <col min="2" max="2" width="17" style="1" customWidth="1"/>
    <col min="3" max="3" width="37" style="1" bestFit="1" customWidth="1"/>
    <col min="4" max="4" width="37" style="1" customWidth="1"/>
    <col min="5" max="5" width="21.42578125" style="1" customWidth="1"/>
    <col min="6" max="12" width="17" style="1" customWidth="1"/>
    <col min="13" max="13" width="44.140625" style="1" customWidth="1"/>
    <col min="14" max="14" width="44" style="1" customWidth="1"/>
    <col min="15" max="15" width="14.140625" style="1" customWidth="1"/>
    <col min="16" max="17" width="42.7109375" style="1" customWidth="1"/>
    <col min="18" max="21" width="12" style="1"/>
    <col min="22" max="22" width="13" style="1" bestFit="1" customWidth="1"/>
    <col min="23" max="23" width="14.42578125" customWidth="1"/>
  </cols>
  <sheetData>
    <row r="1" spans="1:23" ht="60" customHeight="1" x14ac:dyDescent="0.2">
      <c r="A1" s="20" t="s">
        <v>188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2"/>
    </row>
    <row r="2" spans="1:23" ht="28.5" customHeight="1" x14ac:dyDescent="0.2">
      <c r="A2" s="33" t="s">
        <v>0</v>
      </c>
      <c r="B2" s="34"/>
      <c r="C2" s="34"/>
      <c r="D2" s="34"/>
      <c r="E2" s="35"/>
      <c r="F2" s="27" t="s">
        <v>1</v>
      </c>
      <c r="G2" s="27"/>
      <c r="H2" s="27"/>
      <c r="I2" s="27"/>
      <c r="J2" s="27"/>
      <c r="K2" s="19" t="s">
        <v>2</v>
      </c>
      <c r="L2" s="19"/>
      <c r="M2" s="19"/>
      <c r="N2" s="36" t="s">
        <v>3</v>
      </c>
      <c r="O2" s="37"/>
      <c r="P2" s="37"/>
      <c r="Q2" s="37"/>
      <c r="R2" s="37"/>
      <c r="S2" s="37"/>
      <c r="T2" s="38"/>
      <c r="U2" s="23" t="s">
        <v>4</v>
      </c>
      <c r="V2" s="23"/>
      <c r="W2" s="23"/>
    </row>
    <row r="3" spans="1:23" ht="54.75" customHeight="1" x14ac:dyDescent="0.2">
      <c r="A3" s="14" t="s">
        <v>5</v>
      </c>
      <c r="B3" s="14" t="s">
        <v>6</v>
      </c>
      <c r="C3" s="14" t="s">
        <v>7</v>
      </c>
      <c r="D3" s="14" t="s">
        <v>8</v>
      </c>
      <c r="E3" s="14" t="s">
        <v>9</v>
      </c>
      <c r="F3" s="15" t="s">
        <v>10</v>
      </c>
      <c r="G3" s="15" t="s">
        <v>11</v>
      </c>
      <c r="H3" s="15" t="s">
        <v>12</v>
      </c>
      <c r="I3" s="16" t="s">
        <v>13</v>
      </c>
      <c r="J3" s="16" t="s">
        <v>14</v>
      </c>
      <c r="K3" s="17" t="s">
        <v>15</v>
      </c>
      <c r="L3" s="17" t="s">
        <v>16</v>
      </c>
      <c r="M3" s="17" t="s">
        <v>17</v>
      </c>
      <c r="N3" s="18" t="s">
        <v>18</v>
      </c>
      <c r="O3" s="18" t="s">
        <v>19</v>
      </c>
      <c r="P3" s="18" t="s">
        <v>20</v>
      </c>
      <c r="Q3" s="18" t="s">
        <v>21</v>
      </c>
      <c r="R3" s="18" t="s">
        <v>22</v>
      </c>
      <c r="S3" s="18" t="s">
        <v>23</v>
      </c>
      <c r="T3" s="18" t="s">
        <v>24</v>
      </c>
      <c r="U3" s="24" t="s">
        <v>25</v>
      </c>
      <c r="V3" s="25" t="s">
        <v>26</v>
      </c>
      <c r="W3" s="25" t="s">
        <v>27</v>
      </c>
    </row>
    <row r="4" spans="1:23" ht="15" customHeight="1" x14ac:dyDescent="0.2">
      <c r="A4" s="8">
        <v>1</v>
      </c>
      <c r="B4" s="9">
        <v>2</v>
      </c>
      <c r="C4" s="8">
        <v>3</v>
      </c>
      <c r="D4" s="12">
        <v>4</v>
      </c>
      <c r="E4" s="8">
        <v>5</v>
      </c>
      <c r="F4" s="13">
        <v>6</v>
      </c>
      <c r="G4" s="13">
        <v>7</v>
      </c>
      <c r="H4" s="13">
        <v>8</v>
      </c>
      <c r="I4" s="13">
        <v>9</v>
      </c>
      <c r="J4" s="13">
        <v>10</v>
      </c>
      <c r="K4" s="10">
        <v>11</v>
      </c>
      <c r="L4" s="10">
        <v>12</v>
      </c>
      <c r="M4" s="10">
        <v>13</v>
      </c>
      <c r="N4" s="11">
        <v>14</v>
      </c>
      <c r="O4" s="11">
        <v>15</v>
      </c>
      <c r="P4" s="11">
        <v>16</v>
      </c>
      <c r="Q4" s="11">
        <v>17</v>
      </c>
      <c r="R4" s="11">
        <v>18</v>
      </c>
      <c r="S4" s="11">
        <v>19</v>
      </c>
      <c r="T4" s="11">
        <v>20</v>
      </c>
      <c r="U4" s="26">
        <v>21</v>
      </c>
      <c r="V4" s="26">
        <v>22</v>
      </c>
      <c r="W4" s="26">
        <v>23</v>
      </c>
    </row>
    <row r="5" spans="1:23" ht="12.75" customHeight="1" x14ac:dyDescent="0.2">
      <c r="A5" s="6" t="s">
        <v>59</v>
      </c>
      <c r="B5" s="7" t="s">
        <v>75</v>
      </c>
      <c r="C5" s="6" t="s">
        <v>63</v>
      </c>
      <c r="D5" s="6" t="s">
        <v>60</v>
      </c>
      <c r="E5" s="7" t="s">
        <v>61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4" t="s">
        <v>62</v>
      </c>
      <c r="L5" s="4" t="s">
        <v>36</v>
      </c>
      <c r="M5" s="4" t="s">
        <v>76</v>
      </c>
      <c r="N5" s="4" t="s">
        <v>65</v>
      </c>
      <c r="O5" s="4" t="s">
        <v>36</v>
      </c>
      <c r="P5" s="7" t="s">
        <v>77</v>
      </c>
      <c r="Q5" s="7" t="s">
        <v>78</v>
      </c>
      <c r="R5" s="29">
        <v>26</v>
      </c>
      <c r="S5" s="29">
        <v>26</v>
      </c>
      <c r="T5" s="29">
        <v>26</v>
      </c>
      <c r="U5" s="29">
        <v>26</v>
      </c>
      <c r="V5" s="29">
        <v>26</v>
      </c>
      <c r="W5" s="4" t="s">
        <v>66</v>
      </c>
    </row>
    <row r="6" spans="1:23" x14ac:dyDescent="0.2">
      <c r="A6" s="6" t="s">
        <v>59</v>
      </c>
      <c r="B6" s="7" t="s">
        <v>79</v>
      </c>
      <c r="C6" s="6" t="s">
        <v>63</v>
      </c>
      <c r="D6" s="6" t="s">
        <v>60</v>
      </c>
      <c r="E6" s="7" t="s">
        <v>61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7" t="s">
        <v>62</v>
      </c>
      <c r="L6" s="7" t="s">
        <v>39</v>
      </c>
      <c r="M6" s="29" t="s">
        <v>80</v>
      </c>
      <c r="N6" s="29" t="s">
        <v>81</v>
      </c>
      <c r="O6" s="29" t="s">
        <v>39</v>
      </c>
      <c r="P6" s="29" t="s">
        <v>82</v>
      </c>
      <c r="Q6" s="29" t="s">
        <v>83</v>
      </c>
      <c r="R6" s="29">
        <v>40</v>
      </c>
      <c r="S6" s="29">
        <v>40</v>
      </c>
      <c r="T6" s="29">
        <v>40</v>
      </c>
      <c r="U6" s="29">
        <v>40</v>
      </c>
      <c r="V6" s="29">
        <v>40</v>
      </c>
      <c r="W6" s="4" t="s">
        <v>66</v>
      </c>
    </row>
    <row r="7" spans="1:23" x14ac:dyDescent="0.2">
      <c r="A7" s="6" t="s">
        <v>59</v>
      </c>
      <c r="B7" s="7" t="s">
        <v>79</v>
      </c>
      <c r="C7" s="6" t="s">
        <v>63</v>
      </c>
      <c r="D7" s="6" t="s">
        <v>60</v>
      </c>
      <c r="E7" s="7" t="s">
        <v>61</v>
      </c>
      <c r="F7" s="28">
        <v>1681272</v>
      </c>
      <c r="G7" s="28">
        <v>0</v>
      </c>
      <c r="H7" s="28">
        <v>1681076.7400000002</v>
      </c>
      <c r="I7" s="28">
        <v>1681076.7400000002</v>
      </c>
      <c r="J7" s="28">
        <v>1681076.7400000002</v>
      </c>
      <c r="K7" s="7" t="s">
        <v>62</v>
      </c>
      <c r="L7" s="7" t="s">
        <v>39</v>
      </c>
      <c r="M7" s="29" t="s">
        <v>84</v>
      </c>
      <c r="N7" s="29" t="s">
        <v>85</v>
      </c>
      <c r="O7" s="29" t="s">
        <v>39</v>
      </c>
      <c r="P7" s="29" t="s">
        <v>86</v>
      </c>
      <c r="Q7" s="29" t="s">
        <v>87</v>
      </c>
      <c r="R7" s="29">
        <v>3</v>
      </c>
      <c r="S7" s="29">
        <v>3</v>
      </c>
      <c r="T7" s="29">
        <v>3</v>
      </c>
      <c r="U7" s="29">
        <v>3</v>
      </c>
      <c r="V7" s="29">
        <v>3</v>
      </c>
      <c r="W7" s="4" t="s">
        <v>66</v>
      </c>
    </row>
    <row r="8" spans="1:23" x14ac:dyDescent="0.2">
      <c r="A8" s="6" t="s">
        <v>59</v>
      </c>
      <c r="B8" s="7" t="s">
        <v>88</v>
      </c>
      <c r="C8" s="6" t="s">
        <v>64</v>
      </c>
      <c r="D8" s="6" t="s">
        <v>60</v>
      </c>
      <c r="E8" s="7" t="s">
        <v>61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7" t="s">
        <v>62</v>
      </c>
      <c r="L8" s="7" t="s">
        <v>39</v>
      </c>
      <c r="M8" s="29" t="s">
        <v>89</v>
      </c>
      <c r="N8" s="29" t="s">
        <v>90</v>
      </c>
      <c r="O8" s="29" t="s">
        <v>39</v>
      </c>
      <c r="P8" s="29" t="s">
        <v>91</v>
      </c>
      <c r="Q8" s="29" t="s">
        <v>92</v>
      </c>
      <c r="R8" s="29">
        <v>333</v>
      </c>
      <c r="S8" s="29">
        <v>333</v>
      </c>
      <c r="T8" s="29">
        <v>333</v>
      </c>
      <c r="U8" s="29">
        <v>333</v>
      </c>
      <c r="V8" s="29">
        <v>333</v>
      </c>
      <c r="W8" s="4" t="s">
        <v>66</v>
      </c>
    </row>
    <row r="9" spans="1:23" x14ac:dyDescent="0.2">
      <c r="A9" s="6" t="s">
        <v>59</v>
      </c>
      <c r="B9" s="7" t="s">
        <v>88</v>
      </c>
      <c r="C9" s="6" t="s">
        <v>64</v>
      </c>
      <c r="D9" s="6" t="s">
        <v>60</v>
      </c>
      <c r="E9" s="7" t="s">
        <v>61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7" t="s">
        <v>62</v>
      </c>
      <c r="L9" s="7" t="s">
        <v>39</v>
      </c>
      <c r="M9" s="29" t="s">
        <v>93</v>
      </c>
      <c r="N9" s="29" t="s">
        <v>94</v>
      </c>
      <c r="O9" s="29" t="s">
        <v>39</v>
      </c>
      <c r="P9" s="29" t="s">
        <v>95</v>
      </c>
      <c r="Q9" s="29" t="s">
        <v>96</v>
      </c>
      <c r="R9" s="29">
        <v>100</v>
      </c>
      <c r="S9" s="29">
        <v>100</v>
      </c>
      <c r="T9" s="29">
        <v>100</v>
      </c>
      <c r="U9" s="29">
        <v>100</v>
      </c>
      <c r="V9" s="29">
        <v>100</v>
      </c>
      <c r="W9" s="4" t="s">
        <v>66</v>
      </c>
    </row>
    <row r="10" spans="1:23" x14ac:dyDescent="0.2">
      <c r="A10" s="6" t="s">
        <v>59</v>
      </c>
      <c r="B10" s="29" t="s">
        <v>88</v>
      </c>
      <c r="C10" s="4" t="s">
        <v>64</v>
      </c>
      <c r="D10" s="6" t="s">
        <v>60</v>
      </c>
      <c r="E10" s="29" t="s">
        <v>61</v>
      </c>
      <c r="F10" s="30">
        <v>0</v>
      </c>
      <c r="G10" s="30">
        <v>522908.12</v>
      </c>
      <c r="H10" s="30">
        <v>492592.18999999994</v>
      </c>
      <c r="I10" s="30">
        <v>492592.18999999994</v>
      </c>
      <c r="J10" s="30">
        <v>492592.18999999994</v>
      </c>
      <c r="K10" s="29" t="s">
        <v>62</v>
      </c>
      <c r="L10" s="29" t="s">
        <v>39</v>
      </c>
      <c r="M10" s="29" t="s">
        <v>97</v>
      </c>
      <c r="N10" s="29" t="s">
        <v>98</v>
      </c>
      <c r="O10" s="29" t="s">
        <v>39</v>
      </c>
      <c r="P10" s="29" t="s">
        <v>99</v>
      </c>
      <c r="Q10" s="29" t="s">
        <v>100</v>
      </c>
      <c r="R10" s="29">
        <v>42</v>
      </c>
      <c r="S10" s="29">
        <v>42</v>
      </c>
      <c r="T10" s="29">
        <v>42</v>
      </c>
      <c r="U10" s="29">
        <v>42</v>
      </c>
      <c r="V10" s="29">
        <v>42</v>
      </c>
      <c r="W10" s="4" t="s">
        <v>66</v>
      </c>
    </row>
    <row r="11" spans="1:23" x14ac:dyDescent="0.2">
      <c r="A11" s="6" t="s">
        <v>59</v>
      </c>
      <c r="B11" s="29" t="s">
        <v>88</v>
      </c>
      <c r="C11" s="4" t="s">
        <v>64</v>
      </c>
      <c r="D11" s="6" t="s">
        <v>60</v>
      </c>
      <c r="E11" s="29" t="s">
        <v>61</v>
      </c>
      <c r="F11" s="30">
        <v>0</v>
      </c>
      <c r="G11" s="30">
        <v>1014345.35</v>
      </c>
      <c r="H11" s="30">
        <v>1014050.1499999999</v>
      </c>
      <c r="I11" s="30">
        <v>1014050.1499999999</v>
      </c>
      <c r="J11" s="30">
        <v>1014050.1499999999</v>
      </c>
      <c r="K11" s="29" t="s">
        <v>62</v>
      </c>
      <c r="L11" s="29" t="s">
        <v>39</v>
      </c>
      <c r="M11" s="29" t="s">
        <v>101</v>
      </c>
      <c r="N11" s="29" t="s">
        <v>102</v>
      </c>
      <c r="O11" s="29" t="s">
        <v>39</v>
      </c>
      <c r="P11" s="29" t="s">
        <v>103</v>
      </c>
      <c r="Q11" s="29" t="s">
        <v>87</v>
      </c>
      <c r="R11" s="29">
        <v>2</v>
      </c>
      <c r="S11" s="29">
        <v>12</v>
      </c>
      <c r="T11" s="29">
        <v>12</v>
      </c>
      <c r="U11" s="29">
        <v>12</v>
      </c>
      <c r="V11" s="29">
        <v>12</v>
      </c>
      <c r="W11" s="4" t="s">
        <v>66</v>
      </c>
    </row>
    <row r="12" spans="1:23" x14ac:dyDescent="0.2">
      <c r="A12" s="6" t="s">
        <v>59</v>
      </c>
      <c r="B12" s="29" t="s">
        <v>88</v>
      </c>
      <c r="C12" s="4" t="s">
        <v>64</v>
      </c>
      <c r="D12" s="6" t="s">
        <v>60</v>
      </c>
      <c r="E12" s="29" t="s">
        <v>61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29" t="s">
        <v>62</v>
      </c>
      <c r="L12" s="29" t="s">
        <v>39</v>
      </c>
      <c r="M12" s="29" t="s">
        <v>104</v>
      </c>
      <c r="N12" s="29" t="s">
        <v>105</v>
      </c>
      <c r="O12" s="29" t="s">
        <v>39</v>
      </c>
      <c r="P12" s="29" t="s">
        <v>106</v>
      </c>
      <c r="Q12" s="29" t="s">
        <v>107</v>
      </c>
      <c r="R12" s="29">
        <v>30</v>
      </c>
      <c r="S12" s="29">
        <v>30</v>
      </c>
      <c r="T12" s="29">
        <v>30</v>
      </c>
      <c r="U12" s="29">
        <v>30</v>
      </c>
      <c r="V12" s="29">
        <v>30</v>
      </c>
      <c r="W12" s="4" t="s">
        <v>66</v>
      </c>
    </row>
    <row r="13" spans="1:23" x14ac:dyDescent="0.2">
      <c r="A13" s="6" t="s">
        <v>59</v>
      </c>
      <c r="B13" s="29" t="s">
        <v>88</v>
      </c>
      <c r="C13" s="4" t="s">
        <v>64</v>
      </c>
      <c r="D13" s="6" t="s">
        <v>60</v>
      </c>
      <c r="E13" s="29" t="s">
        <v>61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29" t="s">
        <v>62</v>
      </c>
      <c r="L13" s="29" t="s">
        <v>39</v>
      </c>
      <c r="M13" s="29" t="s">
        <v>108</v>
      </c>
      <c r="N13" s="29" t="s">
        <v>109</v>
      </c>
      <c r="O13" s="29" t="s">
        <v>39</v>
      </c>
      <c r="P13" s="29" t="s">
        <v>110</v>
      </c>
      <c r="Q13" s="29" t="s">
        <v>111</v>
      </c>
      <c r="R13" s="29">
        <v>1</v>
      </c>
      <c r="S13" s="29">
        <v>1</v>
      </c>
      <c r="T13" s="29">
        <v>1</v>
      </c>
      <c r="U13" s="29">
        <v>1</v>
      </c>
      <c r="V13" s="29">
        <v>1</v>
      </c>
      <c r="W13" s="4" t="s">
        <v>66</v>
      </c>
    </row>
    <row r="14" spans="1:23" x14ac:dyDescent="0.2">
      <c r="A14" s="4" t="s">
        <v>59</v>
      </c>
      <c r="B14" s="29" t="s">
        <v>88</v>
      </c>
      <c r="C14" s="4" t="s">
        <v>64</v>
      </c>
      <c r="D14" s="4" t="s">
        <v>60</v>
      </c>
      <c r="E14" s="29" t="s">
        <v>61</v>
      </c>
      <c r="F14" s="30">
        <v>0</v>
      </c>
      <c r="G14" s="30">
        <v>939996</v>
      </c>
      <c r="H14" s="30">
        <v>939979.40999999992</v>
      </c>
      <c r="I14" s="30">
        <v>939979.40999999992</v>
      </c>
      <c r="J14" s="30">
        <v>939979.40999999992</v>
      </c>
      <c r="K14" s="29"/>
      <c r="L14" s="29" t="s">
        <v>39</v>
      </c>
      <c r="M14" s="29" t="s">
        <v>112</v>
      </c>
      <c r="N14" s="29" t="s">
        <v>113</v>
      </c>
      <c r="O14" s="29" t="s">
        <v>39</v>
      </c>
      <c r="P14" s="29" t="s">
        <v>114</v>
      </c>
      <c r="Q14" s="29" t="s">
        <v>115</v>
      </c>
      <c r="R14" s="29">
        <v>15</v>
      </c>
      <c r="S14" s="29">
        <v>15</v>
      </c>
      <c r="T14" s="29">
        <v>15</v>
      </c>
      <c r="U14" s="29">
        <v>15</v>
      </c>
      <c r="V14" s="29">
        <v>15</v>
      </c>
      <c r="W14" s="4" t="s">
        <v>66</v>
      </c>
    </row>
    <row r="15" spans="1:23" x14ac:dyDescent="0.2">
      <c r="A15" s="4" t="s">
        <v>59</v>
      </c>
      <c r="B15" s="29" t="s">
        <v>88</v>
      </c>
      <c r="C15" s="4" t="s">
        <v>64</v>
      </c>
      <c r="D15" s="4" t="s">
        <v>60</v>
      </c>
      <c r="E15" s="29" t="s">
        <v>61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29"/>
      <c r="L15" s="29" t="s">
        <v>39</v>
      </c>
      <c r="M15" s="29" t="s">
        <v>116</v>
      </c>
      <c r="N15" s="29" t="s">
        <v>117</v>
      </c>
      <c r="O15" s="29" t="s">
        <v>39</v>
      </c>
      <c r="P15" s="29" t="s">
        <v>118</v>
      </c>
      <c r="Q15" s="29" t="s">
        <v>96</v>
      </c>
      <c r="R15" s="29">
        <v>20</v>
      </c>
      <c r="S15" s="29">
        <v>20</v>
      </c>
      <c r="T15" s="29">
        <v>20</v>
      </c>
      <c r="U15" s="29">
        <v>20</v>
      </c>
      <c r="V15" s="29">
        <v>20</v>
      </c>
      <c r="W15" s="4" t="s">
        <v>66</v>
      </c>
    </row>
    <row r="16" spans="1:23" x14ac:dyDescent="0.2">
      <c r="A16" s="4" t="s">
        <v>59</v>
      </c>
      <c r="B16" s="29" t="s">
        <v>88</v>
      </c>
      <c r="C16" s="4" t="s">
        <v>64</v>
      </c>
      <c r="D16" s="4" t="s">
        <v>60</v>
      </c>
      <c r="E16" s="29" t="s">
        <v>61</v>
      </c>
      <c r="F16" s="30">
        <v>0</v>
      </c>
      <c r="G16" s="30">
        <v>659773.19999999995</v>
      </c>
      <c r="H16" s="30">
        <v>659771.79999999993</v>
      </c>
      <c r="I16" s="30">
        <v>659771.79999999993</v>
      </c>
      <c r="J16" s="30">
        <v>659771.79999999993</v>
      </c>
      <c r="K16" s="29"/>
      <c r="L16" s="29" t="s">
        <v>39</v>
      </c>
      <c r="M16" s="29" t="s">
        <v>119</v>
      </c>
      <c r="N16" s="29" t="s">
        <v>120</v>
      </c>
      <c r="O16" s="29" t="s">
        <v>39</v>
      </c>
      <c r="P16" s="29" t="s">
        <v>121</v>
      </c>
      <c r="Q16" s="29" t="s">
        <v>122</v>
      </c>
      <c r="R16" s="29">
        <v>20</v>
      </c>
      <c r="S16" s="29">
        <v>20</v>
      </c>
      <c r="T16" s="29">
        <v>18</v>
      </c>
      <c r="U16" s="29">
        <v>18</v>
      </c>
      <c r="V16" s="29">
        <v>20</v>
      </c>
      <c r="W16" s="4" t="s">
        <v>66</v>
      </c>
    </row>
    <row r="17" spans="1:23" x14ac:dyDescent="0.2">
      <c r="A17" s="4" t="s">
        <v>59</v>
      </c>
      <c r="B17" s="29" t="s">
        <v>88</v>
      </c>
      <c r="C17" s="4" t="s">
        <v>64</v>
      </c>
      <c r="D17" s="4" t="s">
        <v>60</v>
      </c>
      <c r="E17" s="29" t="s">
        <v>61</v>
      </c>
      <c r="F17" s="30">
        <v>0</v>
      </c>
      <c r="G17" s="30">
        <v>463050</v>
      </c>
      <c r="H17" s="30">
        <v>463049.97</v>
      </c>
      <c r="I17" s="30">
        <v>463049.97</v>
      </c>
      <c r="J17" s="30">
        <v>463049.97</v>
      </c>
      <c r="K17" s="29"/>
      <c r="L17" s="29" t="s">
        <v>39</v>
      </c>
      <c r="M17" s="29" t="s">
        <v>123</v>
      </c>
      <c r="N17" s="29" t="s">
        <v>124</v>
      </c>
      <c r="O17" s="29" t="s">
        <v>39</v>
      </c>
      <c r="P17" s="29" t="s">
        <v>125</v>
      </c>
      <c r="Q17" s="29" t="s">
        <v>126</v>
      </c>
      <c r="R17" s="29">
        <v>14</v>
      </c>
      <c r="S17" s="29">
        <v>18</v>
      </c>
      <c r="T17" s="29">
        <v>18</v>
      </c>
      <c r="U17" s="29">
        <v>18</v>
      </c>
      <c r="V17" s="29">
        <v>18</v>
      </c>
      <c r="W17" s="4" t="s">
        <v>66</v>
      </c>
    </row>
    <row r="18" spans="1:23" x14ac:dyDescent="0.2">
      <c r="A18" s="4" t="s">
        <v>59</v>
      </c>
      <c r="B18" s="29" t="s">
        <v>88</v>
      </c>
      <c r="C18" s="4" t="s">
        <v>64</v>
      </c>
      <c r="D18" s="4" t="s">
        <v>60</v>
      </c>
      <c r="E18" s="29" t="s">
        <v>61</v>
      </c>
      <c r="F18" s="30">
        <v>0</v>
      </c>
      <c r="G18" s="30">
        <v>1300020.8</v>
      </c>
      <c r="H18" s="30">
        <v>1300020.8</v>
      </c>
      <c r="I18" s="30">
        <v>1300020.8</v>
      </c>
      <c r="J18" s="30">
        <v>1300020.8</v>
      </c>
      <c r="K18" s="29"/>
      <c r="L18" s="29" t="s">
        <v>39</v>
      </c>
      <c r="M18" s="29" t="s">
        <v>127</v>
      </c>
      <c r="N18" s="29" t="s">
        <v>67</v>
      </c>
      <c r="O18" s="29" t="s">
        <v>39</v>
      </c>
      <c r="P18" s="29" t="s">
        <v>128</v>
      </c>
      <c r="Q18" s="29" t="s">
        <v>96</v>
      </c>
      <c r="R18" s="29">
        <v>131</v>
      </c>
      <c r="S18" s="29">
        <v>131</v>
      </c>
      <c r="T18" s="29">
        <v>131</v>
      </c>
      <c r="U18" s="29">
        <v>131</v>
      </c>
      <c r="V18" s="29">
        <v>131</v>
      </c>
      <c r="W18" s="4" t="s">
        <v>66</v>
      </c>
    </row>
    <row r="19" spans="1:23" x14ac:dyDescent="0.2">
      <c r="A19" s="4" t="s">
        <v>59</v>
      </c>
      <c r="B19" s="29" t="s">
        <v>88</v>
      </c>
      <c r="C19" s="29" t="s">
        <v>64</v>
      </c>
      <c r="D19" s="29" t="s">
        <v>60</v>
      </c>
      <c r="E19" s="29" t="s">
        <v>61</v>
      </c>
      <c r="F19" s="30">
        <v>0</v>
      </c>
      <c r="G19" s="30">
        <v>79500</v>
      </c>
      <c r="H19" s="30">
        <v>79500</v>
      </c>
      <c r="I19" s="30">
        <v>79500</v>
      </c>
      <c r="J19" s="30">
        <v>79500</v>
      </c>
      <c r="K19" s="29"/>
      <c r="L19" s="29" t="s">
        <v>39</v>
      </c>
      <c r="M19" s="29" t="s">
        <v>129</v>
      </c>
      <c r="N19" s="29" t="s">
        <v>68</v>
      </c>
      <c r="O19" s="29" t="s">
        <v>39</v>
      </c>
      <c r="P19" s="29" t="s">
        <v>130</v>
      </c>
      <c r="Q19" s="29" t="s">
        <v>96</v>
      </c>
      <c r="R19" s="29">
        <v>2</v>
      </c>
      <c r="S19" s="29">
        <v>2</v>
      </c>
      <c r="T19" s="29">
        <v>2</v>
      </c>
      <c r="U19" s="29">
        <v>2</v>
      </c>
      <c r="V19" s="29">
        <v>2</v>
      </c>
      <c r="W19" s="4" t="s">
        <v>66</v>
      </c>
    </row>
    <row r="20" spans="1:23" x14ac:dyDescent="0.2">
      <c r="A20" s="4" t="s">
        <v>59</v>
      </c>
      <c r="B20" s="29" t="s">
        <v>88</v>
      </c>
      <c r="C20" s="29" t="s">
        <v>64</v>
      </c>
      <c r="D20" s="29" t="s">
        <v>60</v>
      </c>
      <c r="E20" s="29" t="s">
        <v>61</v>
      </c>
      <c r="F20" s="30">
        <v>0</v>
      </c>
      <c r="G20" s="30">
        <v>5962.4</v>
      </c>
      <c r="H20" s="30">
        <v>5871.4199999999992</v>
      </c>
      <c r="I20" s="30">
        <v>5871.4199999999992</v>
      </c>
      <c r="J20" s="30">
        <v>5871.4199999999992</v>
      </c>
      <c r="K20" s="29"/>
      <c r="L20" s="29" t="s">
        <v>39</v>
      </c>
      <c r="M20" s="29" t="s">
        <v>131</v>
      </c>
      <c r="N20" s="29" t="s">
        <v>132</v>
      </c>
      <c r="O20" s="29" t="s">
        <v>39</v>
      </c>
      <c r="P20" s="29" t="s">
        <v>69</v>
      </c>
      <c r="Q20" s="29" t="s">
        <v>133</v>
      </c>
      <c r="R20" s="29">
        <v>10</v>
      </c>
      <c r="S20" s="29">
        <v>10</v>
      </c>
      <c r="T20" s="29">
        <v>10</v>
      </c>
      <c r="U20" s="29">
        <v>10</v>
      </c>
      <c r="V20" s="29">
        <v>10</v>
      </c>
      <c r="W20" s="4" t="s">
        <v>66</v>
      </c>
    </row>
    <row r="21" spans="1:23" x14ac:dyDescent="0.2">
      <c r="A21" s="4" t="s">
        <v>59</v>
      </c>
      <c r="B21" s="29" t="s">
        <v>88</v>
      </c>
      <c r="C21" s="29" t="s">
        <v>64</v>
      </c>
      <c r="D21" s="29" t="s">
        <v>60</v>
      </c>
      <c r="E21" s="29" t="s">
        <v>61</v>
      </c>
      <c r="F21" s="30">
        <v>0</v>
      </c>
      <c r="G21" s="30">
        <v>495597.43</v>
      </c>
      <c r="H21" s="30">
        <v>495597.42999999993</v>
      </c>
      <c r="I21" s="30">
        <v>495597.42999999993</v>
      </c>
      <c r="J21" s="30">
        <v>495597.42999999993</v>
      </c>
      <c r="K21" s="29"/>
      <c r="L21" s="29" t="s">
        <v>39</v>
      </c>
      <c r="M21" s="29" t="s">
        <v>134</v>
      </c>
      <c r="N21" s="29" t="s">
        <v>135</v>
      </c>
      <c r="O21" s="29" t="s">
        <v>39</v>
      </c>
      <c r="P21" s="29" t="s">
        <v>136</v>
      </c>
      <c r="Q21" s="29" t="s">
        <v>87</v>
      </c>
      <c r="R21" s="29">
        <v>7</v>
      </c>
      <c r="S21" s="29">
        <v>7</v>
      </c>
      <c r="T21" s="29">
        <v>8</v>
      </c>
      <c r="U21" s="29">
        <v>8</v>
      </c>
      <c r="V21" s="29">
        <v>7</v>
      </c>
      <c r="W21" s="4" t="s">
        <v>66</v>
      </c>
    </row>
    <row r="22" spans="1:23" x14ac:dyDescent="0.2">
      <c r="A22" s="4" t="s">
        <v>59</v>
      </c>
      <c r="B22" s="29" t="s">
        <v>88</v>
      </c>
      <c r="C22" s="29" t="s">
        <v>64</v>
      </c>
      <c r="D22" s="29" t="s">
        <v>60</v>
      </c>
      <c r="E22" s="29" t="s">
        <v>61</v>
      </c>
      <c r="F22" s="30">
        <v>0</v>
      </c>
      <c r="G22" s="30">
        <v>175000</v>
      </c>
      <c r="H22" s="30">
        <v>175000</v>
      </c>
      <c r="I22" s="30">
        <v>175000</v>
      </c>
      <c r="J22" s="30">
        <v>175000</v>
      </c>
      <c r="K22" s="29"/>
      <c r="L22" s="29" t="s">
        <v>39</v>
      </c>
      <c r="M22" s="29" t="s">
        <v>137</v>
      </c>
      <c r="N22" s="29" t="s">
        <v>138</v>
      </c>
      <c r="O22" s="29" t="s">
        <v>39</v>
      </c>
      <c r="P22" s="29" t="s">
        <v>70</v>
      </c>
      <c r="Q22" s="29" t="s">
        <v>139</v>
      </c>
      <c r="R22" s="29">
        <v>5</v>
      </c>
      <c r="S22" s="29">
        <v>5</v>
      </c>
      <c r="T22" s="29">
        <v>5</v>
      </c>
      <c r="U22" s="29">
        <v>5</v>
      </c>
      <c r="V22" s="29">
        <v>5</v>
      </c>
      <c r="W22" s="4" t="s">
        <v>66</v>
      </c>
    </row>
    <row r="23" spans="1:23" x14ac:dyDescent="0.2">
      <c r="A23" s="4" t="s">
        <v>59</v>
      </c>
      <c r="B23" s="29" t="s">
        <v>88</v>
      </c>
      <c r="C23" s="29" t="s">
        <v>64</v>
      </c>
      <c r="D23" s="29" t="s">
        <v>60</v>
      </c>
      <c r="E23" s="29" t="s">
        <v>61</v>
      </c>
      <c r="F23" s="30">
        <v>0</v>
      </c>
      <c r="G23" s="30">
        <v>500000</v>
      </c>
      <c r="H23" s="30">
        <v>500000</v>
      </c>
      <c r="I23" s="30">
        <v>500000</v>
      </c>
      <c r="J23" s="30">
        <v>500000</v>
      </c>
      <c r="K23" s="29"/>
      <c r="L23" s="29" t="s">
        <v>39</v>
      </c>
      <c r="M23" s="29" t="s">
        <v>140</v>
      </c>
      <c r="N23" s="29" t="s">
        <v>71</v>
      </c>
      <c r="O23" s="29" t="s">
        <v>39</v>
      </c>
      <c r="P23" s="29" t="s">
        <v>72</v>
      </c>
      <c r="Q23" s="29" t="s">
        <v>141</v>
      </c>
      <c r="R23" s="29">
        <v>1</v>
      </c>
      <c r="S23" s="29">
        <v>1</v>
      </c>
      <c r="T23" s="29">
        <v>1</v>
      </c>
      <c r="U23" s="29">
        <v>1</v>
      </c>
      <c r="V23" s="29">
        <v>1</v>
      </c>
      <c r="W23" s="4" t="s">
        <v>66</v>
      </c>
    </row>
    <row r="24" spans="1:23" x14ac:dyDescent="0.2">
      <c r="A24" s="4" t="s">
        <v>59</v>
      </c>
      <c r="B24" s="29" t="s">
        <v>88</v>
      </c>
      <c r="C24" s="29" t="s">
        <v>64</v>
      </c>
      <c r="D24" s="29" t="s">
        <v>60</v>
      </c>
      <c r="E24" s="29" t="s">
        <v>61</v>
      </c>
      <c r="F24" s="30">
        <v>0</v>
      </c>
      <c r="G24" s="30">
        <v>153585</v>
      </c>
      <c r="H24" s="30">
        <v>153585</v>
      </c>
      <c r="I24" s="30">
        <v>153585</v>
      </c>
      <c r="J24" s="30">
        <v>153585</v>
      </c>
      <c r="K24" s="29"/>
      <c r="L24" s="29" t="s">
        <v>39</v>
      </c>
      <c r="M24" s="29" t="s">
        <v>142</v>
      </c>
      <c r="N24" s="29" t="s">
        <v>73</v>
      </c>
      <c r="O24" s="29" t="s">
        <v>39</v>
      </c>
      <c r="P24" s="29" t="s">
        <v>74</v>
      </c>
      <c r="Q24" s="29" t="s">
        <v>143</v>
      </c>
      <c r="R24" s="29">
        <v>45</v>
      </c>
      <c r="S24" s="29">
        <v>45</v>
      </c>
      <c r="T24" s="29">
        <v>45</v>
      </c>
      <c r="U24" s="29">
        <v>45</v>
      </c>
      <c r="V24" s="29">
        <v>45</v>
      </c>
      <c r="W24" s="4" t="s">
        <v>66</v>
      </c>
    </row>
    <row r="25" spans="1:23" x14ac:dyDescent="0.2">
      <c r="A25" s="4" t="s">
        <v>59</v>
      </c>
      <c r="B25" s="29" t="s">
        <v>88</v>
      </c>
      <c r="C25" s="29" t="s">
        <v>64</v>
      </c>
      <c r="D25" s="29" t="s">
        <v>60</v>
      </c>
      <c r="E25" s="29" t="s">
        <v>61</v>
      </c>
      <c r="F25" s="30">
        <v>0</v>
      </c>
      <c r="G25" s="30">
        <v>194044</v>
      </c>
      <c r="H25" s="30">
        <v>193685.88</v>
      </c>
      <c r="I25" s="30">
        <v>193685.88</v>
      </c>
      <c r="J25" s="30">
        <v>193685.88</v>
      </c>
      <c r="K25" s="29"/>
      <c r="L25" s="29" t="s">
        <v>39</v>
      </c>
      <c r="M25" s="29" t="s">
        <v>144</v>
      </c>
      <c r="N25" s="29" t="s">
        <v>145</v>
      </c>
      <c r="O25" s="29" t="s">
        <v>39</v>
      </c>
      <c r="P25" s="29" t="s">
        <v>146</v>
      </c>
      <c r="Q25" s="29" t="s">
        <v>147</v>
      </c>
      <c r="R25" s="29">
        <v>3</v>
      </c>
      <c r="S25" s="29">
        <v>3</v>
      </c>
      <c r="T25" s="29">
        <v>3</v>
      </c>
      <c r="U25" s="29">
        <v>3</v>
      </c>
      <c r="V25" s="29">
        <v>3</v>
      </c>
      <c r="W25" s="4" t="s">
        <v>66</v>
      </c>
    </row>
    <row r="26" spans="1:23" x14ac:dyDescent="0.2">
      <c r="A26" s="4" t="s">
        <v>59</v>
      </c>
      <c r="B26" s="29" t="s">
        <v>88</v>
      </c>
      <c r="C26" s="29" t="s">
        <v>64</v>
      </c>
      <c r="D26" s="29" t="s">
        <v>60</v>
      </c>
      <c r="E26" s="29" t="s">
        <v>61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29"/>
      <c r="L26" s="29" t="s">
        <v>39</v>
      </c>
      <c r="M26" s="29" t="s">
        <v>148</v>
      </c>
      <c r="N26" s="29" t="s">
        <v>149</v>
      </c>
      <c r="O26" s="29" t="s">
        <v>39</v>
      </c>
      <c r="P26" s="29" t="s">
        <v>150</v>
      </c>
      <c r="Q26" s="29" t="s">
        <v>96</v>
      </c>
      <c r="R26" s="29">
        <v>300</v>
      </c>
      <c r="S26" s="29">
        <v>300</v>
      </c>
      <c r="T26" s="29">
        <v>300</v>
      </c>
      <c r="U26" s="29">
        <v>300</v>
      </c>
      <c r="V26" s="29">
        <v>300</v>
      </c>
      <c r="W26" s="4" t="s">
        <v>66</v>
      </c>
    </row>
    <row r="27" spans="1:23" x14ac:dyDescent="0.2">
      <c r="A27" s="4" t="s">
        <v>59</v>
      </c>
      <c r="B27" s="29" t="s">
        <v>88</v>
      </c>
      <c r="C27" s="29" t="s">
        <v>64</v>
      </c>
      <c r="D27" s="29" t="s">
        <v>60</v>
      </c>
      <c r="E27" s="29" t="s">
        <v>61</v>
      </c>
      <c r="F27" s="30">
        <v>0</v>
      </c>
      <c r="G27" s="30">
        <v>195520</v>
      </c>
      <c r="H27" s="30">
        <v>195520</v>
      </c>
      <c r="I27" s="30">
        <v>195520</v>
      </c>
      <c r="J27" s="30">
        <v>195520</v>
      </c>
      <c r="K27" s="29"/>
      <c r="L27" s="29" t="s">
        <v>39</v>
      </c>
      <c r="M27" s="29" t="s">
        <v>151</v>
      </c>
      <c r="N27" s="29" t="s">
        <v>152</v>
      </c>
      <c r="O27" s="29" t="s">
        <v>39</v>
      </c>
      <c r="P27" s="29" t="s">
        <v>153</v>
      </c>
      <c r="Q27" s="29" t="s">
        <v>126</v>
      </c>
      <c r="R27" s="29">
        <v>65</v>
      </c>
      <c r="S27" s="29">
        <v>65</v>
      </c>
      <c r="T27" s="29">
        <v>65</v>
      </c>
      <c r="U27" s="29">
        <v>65</v>
      </c>
      <c r="V27" s="29">
        <v>65</v>
      </c>
      <c r="W27" s="4" t="s">
        <v>66</v>
      </c>
    </row>
    <row r="28" spans="1:23" x14ac:dyDescent="0.2">
      <c r="A28" s="4" t="s">
        <v>59</v>
      </c>
      <c r="B28" s="29" t="s">
        <v>88</v>
      </c>
      <c r="C28" s="29" t="s">
        <v>64</v>
      </c>
      <c r="D28" s="29" t="s">
        <v>60</v>
      </c>
      <c r="E28" s="29" t="s">
        <v>61</v>
      </c>
      <c r="F28" s="30">
        <v>0</v>
      </c>
      <c r="G28" s="30">
        <v>1579722.65</v>
      </c>
      <c r="H28" s="30">
        <v>1579715.57</v>
      </c>
      <c r="I28" s="30">
        <v>1579715.57</v>
      </c>
      <c r="J28" s="30">
        <v>1579715.57</v>
      </c>
      <c r="K28" s="29"/>
      <c r="L28" s="29" t="s">
        <v>39</v>
      </c>
      <c r="M28" s="29" t="s">
        <v>154</v>
      </c>
      <c r="N28" s="29" t="s">
        <v>155</v>
      </c>
      <c r="O28" s="29" t="s">
        <v>39</v>
      </c>
      <c r="P28" s="29" t="s">
        <v>156</v>
      </c>
      <c r="Q28" s="29" t="s">
        <v>87</v>
      </c>
      <c r="R28" s="29">
        <v>77</v>
      </c>
      <c r="S28" s="29">
        <v>77</v>
      </c>
      <c r="T28" s="29">
        <v>77</v>
      </c>
      <c r="U28" s="29">
        <v>77</v>
      </c>
      <c r="V28" s="29">
        <v>77</v>
      </c>
      <c r="W28" s="4" t="s">
        <v>66</v>
      </c>
    </row>
    <row r="29" spans="1:23" x14ac:dyDescent="0.2">
      <c r="A29" s="4" t="s">
        <v>59</v>
      </c>
      <c r="B29" s="29" t="s">
        <v>79</v>
      </c>
      <c r="C29" s="29" t="s">
        <v>64</v>
      </c>
      <c r="D29" s="29" t="s">
        <v>60</v>
      </c>
      <c r="E29" s="29" t="s">
        <v>61</v>
      </c>
      <c r="F29" s="30">
        <v>0</v>
      </c>
      <c r="G29" s="30">
        <v>140291.19</v>
      </c>
      <c r="H29" s="30">
        <v>140291.19</v>
      </c>
      <c r="I29" s="30">
        <v>140291.19</v>
      </c>
      <c r="J29" s="30">
        <v>140291.19</v>
      </c>
      <c r="K29" s="29"/>
      <c r="L29" s="29" t="s">
        <v>39</v>
      </c>
      <c r="M29" s="29" t="s">
        <v>157</v>
      </c>
      <c r="N29" s="29" t="s">
        <v>158</v>
      </c>
      <c r="O29" s="29" t="s">
        <v>39</v>
      </c>
      <c r="P29" s="29" t="s">
        <v>159</v>
      </c>
      <c r="Q29" s="29" t="s">
        <v>133</v>
      </c>
      <c r="R29" s="29">
        <v>18</v>
      </c>
      <c r="S29" s="29">
        <v>18</v>
      </c>
      <c r="T29" s="29">
        <v>18</v>
      </c>
      <c r="U29" s="29">
        <v>18</v>
      </c>
      <c r="V29" s="29">
        <v>18</v>
      </c>
      <c r="W29" s="4" t="s">
        <v>66</v>
      </c>
    </row>
    <row r="30" spans="1:23" x14ac:dyDescent="0.2">
      <c r="A30" s="4" t="s">
        <v>59</v>
      </c>
      <c r="B30" s="29" t="s">
        <v>79</v>
      </c>
      <c r="C30" s="29" t="s">
        <v>64</v>
      </c>
      <c r="D30" s="29" t="s">
        <v>60</v>
      </c>
      <c r="E30" s="29" t="s">
        <v>61</v>
      </c>
      <c r="F30" s="30">
        <v>0</v>
      </c>
      <c r="G30" s="30">
        <v>1057358.56</v>
      </c>
      <c r="H30" s="30">
        <v>1057361.55</v>
      </c>
      <c r="I30" s="30">
        <v>1057361.55</v>
      </c>
      <c r="J30" s="30">
        <f>1057361.55-7000</f>
        <v>1050361.55</v>
      </c>
      <c r="K30" s="29"/>
      <c r="L30" s="29" t="s">
        <v>39</v>
      </c>
      <c r="M30" s="29" t="s">
        <v>160</v>
      </c>
      <c r="N30" s="29" t="s">
        <v>161</v>
      </c>
      <c r="O30" s="29" t="s">
        <v>39</v>
      </c>
      <c r="P30" s="29" t="s">
        <v>162</v>
      </c>
      <c r="Q30" s="29" t="s">
        <v>147</v>
      </c>
      <c r="R30" s="29">
        <v>7</v>
      </c>
      <c r="S30" s="29">
        <v>7</v>
      </c>
      <c r="T30" s="29">
        <v>7</v>
      </c>
      <c r="U30" s="29">
        <v>7</v>
      </c>
      <c r="V30" s="29">
        <v>7</v>
      </c>
      <c r="W30" s="4" t="s">
        <v>66</v>
      </c>
    </row>
    <row r="31" spans="1:23" x14ac:dyDescent="0.2">
      <c r="A31" s="4" t="s">
        <v>59</v>
      </c>
      <c r="B31" s="29" t="s">
        <v>79</v>
      </c>
      <c r="C31" s="29" t="s">
        <v>64</v>
      </c>
      <c r="D31" s="29" t="s">
        <v>60</v>
      </c>
      <c r="E31" s="29" t="s">
        <v>61</v>
      </c>
      <c r="F31" s="30">
        <v>0</v>
      </c>
      <c r="G31" s="30">
        <v>429800</v>
      </c>
      <c r="H31" s="30">
        <v>425805.87</v>
      </c>
      <c r="I31" s="30">
        <v>425805.87</v>
      </c>
      <c r="J31" s="30">
        <v>382305.87</v>
      </c>
      <c r="K31" s="29"/>
      <c r="L31" s="29" t="s">
        <v>39</v>
      </c>
      <c r="M31" s="29" t="s">
        <v>163</v>
      </c>
      <c r="N31" s="29" t="s">
        <v>164</v>
      </c>
      <c r="O31" s="29" t="s">
        <v>39</v>
      </c>
      <c r="P31" s="29" t="s">
        <v>165</v>
      </c>
      <c r="Q31" s="29" t="s">
        <v>126</v>
      </c>
      <c r="R31" s="29">
        <v>50</v>
      </c>
      <c r="S31" s="29">
        <v>50</v>
      </c>
      <c r="T31" s="29">
        <v>50</v>
      </c>
      <c r="U31" s="29">
        <v>50</v>
      </c>
      <c r="V31" s="29">
        <v>50</v>
      </c>
      <c r="W31" s="4" t="s">
        <v>66</v>
      </c>
    </row>
    <row r="32" spans="1:23" x14ac:dyDescent="0.2">
      <c r="A32" s="4" t="s">
        <v>59</v>
      </c>
      <c r="B32" s="29" t="s">
        <v>79</v>
      </c>
      <c r="C32" s="29" t="s">
        <v>64</v>
      </c>
      <c r="D32" s="29" t="s">
        <v>60</v>
      </c>
      <c r="E32" s="29" t="s">
        <v>61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29"/>
      <c r="L32" s="29" t="s">
        <v>39</v>
      </c>
      <c r="M32" s="29" t="s">
        <v>166</v>
      </c>
      <c r="N32" s="29" t="s">
        <v>167</v>
      </c>
      <c r="O32" s="29" t="s">
        <v>39</v>
      </c>
      <c r="P32" s="29" t="s">
        <v>168</v>
      </c>
      <c r="Q32" s="29" t="s">
        <v>169</v>
      </c>
      <c r="R32" s="29">
        <v>800</v>
      </c>
      <c r="S32" s="29">
        <v>800</v>
      </c>
      <c r="T32" s="29">
        <v>800</v>
      </c>
      <c r="U32" s="29">
        <v>800</v>
      </c>
      <c r="V32" s="29">
        <v>800</v>
      </c>
      <c r="W32" s="4" t="s">
        <v>66</v>
      </c>
    </row>
    <row r="33" spans="1:24" x14ac:dyDescent="0.2">
      <c r="A33" s="4" t="s">
        <v>59</v>
      </c>
      <c r="B33" s="29" t="s">
        <v>79</v>
      </c>
      <c r="C33" s="29" t="s">
        <v>64</v>
      </c>
      <c r="D33" s="29" t="s">
        <v>60</v>
      </c>
      <c r="E33" s="29" t="s">
        <v>61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29"/>
      <c r="L33" s="29" t="s">
        <v>39</v>
      </c>
      <c r="M33" s="29" t="s">
        <v>170</v>
      </c>
      <c r="N33" s="29" t="s">
        <v>171</v>
      </c>
      <c r="O33" s="29" t="s">
        <v>39</v>
      </c>
      <c r="P33" s="29" t="s">
        <v>172</v>
      </c>
      <c r="Q33" s="29" t="s">
        <v>126</v>
      </c>
      <c r="R33" s="29">
        <v>25</v>
      </c>
      <c r="S33" s="29">
        <v>25</v>
      </c>
      <c r="T33" s="29">
        <v>25</v>
      </c>
      <c r="U33" s="29">
        <v>25</v>
      </c>
      <c r="V33" s="29">
        <v>25</v>
      </c>
      <c r="W33" s="4" t="s">
        <v>66</v>
      </c>
    </row>
    <row r="34" spans="1:24" x14ac:dyDescent="0.2">
      <c r="A34" s="4" t="s">
        <v>59</v>
      </c>
      <c r="B34" s="29" t="s">
        <v>79</v>
      </c>
      <c r="C34" s="29" t="s">
        <v>64</v>
      </c>
      <c r="D34" s="29" t="s">
        <v>60</v>
      </c>
      <c r="E34" s="29" t="s">
        <v>61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29"/>
      <c r="L34" s="29" t="s">
        <v>39</v>
      </c>
      <c r="M34" s="29" t="s">
        <v>173</v>
      </c>
      <c r="N34" s="29" t="s">
        <v>174</v>
      </c>
      <c r="O34" s="29" t="s">
        <v>39</v>
      </c>
      <c r="P34" s="29" t="s">
        <v>175</v>
      </c>
      <c r="Q34" s="29" t="s">
        <v>176</v>
      </c>
      <c r="R34" s="29">
        <v>4</v>
      </c>
      <c r="S34" s="29">
        <v>4</v>
      </c>
      <c r="T34" s="29">
        <v>4</v>
      </c>
      <c r="U34" s="29">
        <v>4</v>
      </c>
      <c r="V34" s="29">
        <v>4</v>
      </c>
      <c r="W34" s="4" t="s">
        <v>66</v>
      </c>
    </row>
    <row r="35" spans="1:24" x14ac:dyDescent="0.2">
      <c r="A35" s="4" t="s">
        <v>59</v>
      </c>
      <c r="B35" s="29" t="s">
        <v>79</v>
      </c>
      <c r="C35" s="29" t="s">
        <v>64</v>
      </c>
      <c r="D35" s="29" t="s">
        <v>60</v>
      </c>
      <c r="E35" s="29" t="s">
        <v>61</v>
      </c>
      <c r="F35" s="30">
        <v>0</v>
      </c>
      <c r="G35" s="30">
        <v>315000</v>
      </c>
      <c r="H35" s="30">
        <v>314999.82999999996</v>
      </c>
      <c r="I35" s="30">
        <v>314999.82999999996</v>
      </c>
      <c r="J35" s="30">
        <v>314999.82999999996</v>
      </c>
      <c r="K35" s="29"/>
      <c r="L35" s="29" t="s">
        <v>39</v>
      </c>
      <c r="M35" s="29" t="s">
        <v>177</v>
      </c>
      <c r="N35" s="29" t="s">
        <v>178</v>
      </c>
      <c r="O35" s="29" t="s">
        <v>39</v>
      </c>
      <c r="P35" s="29" t="s">
        <v>179</v>
      </c>
      <c r="Q35" s="29" t="s">
        <v>180</v>
      </c>
      <c r="R35" s="29">
        <v>800</v>
      </c>
      <c r="S35" s="29">
        <v>800</v>
      </c>
      <c r="T35" s="29">
        <v>800</v>
      </c>
      <c r="U35" s="29">
        <v>800</v>
      </c>
      <c r="V35" s="29">
        <v>800</v>
      </c>
      <c r="W35" s="4" t="s">
        <v>66</v>
      </c>
    </row>
    <row r="36" spans="1:24" x14ac:dyDescent="0.2">
      <c r="A36" s="4" t="s">
        <v>59</v>
      </c>
      <c r="B36" s="29" t="s">
        <v>79</v>
      </c>
      <c r="C36" s="29" t="s">
        <v>64</v>
      </c>
      <c r="D36" s="29" t="s">
        <v>60</v>
      </c>
      <c r="E36" s="29" t="s">
        <v>61</v>
      </c>
      <c r="F36" s="30">
        <v>0</v>
      </c>
      <c r="G36" s="30">
        <v>105000</v>
      </c>
      <c r="H36" s="30">
        <v>104999.93000000001</v>
      </c>
      <c r="I36" s="30">
        <v>104999.93000000001</v>
      </c>
      <c r="J36" s="30">
        <v>104999.93000000001</v>
      </c>
      <c r="K36" s="29"/>
      <c r="L36" s="29" t="s">
        <v>39</v>
      </c>
      <c r="M36" s="29" t="s">
        <v>181</v>
      </c>
      <c r="N36" s="29" t="s">
        <v>182</v>
      </c>
      <c r="O36" s="29" t="s">
        <v>39</v>
      </c>
      <c r="P36" s="29" t="s">
        <v>183</v>
      </c>
      <c r="Q36" s="29" t="s">
        <v>184</v>
      </c>
      <c r="R36" s="29">
        <v>200</v>
      </c>
      <c r="S36" s="29">
        <v>200</v>
      </c>
      <c r="T36" s="29">
        <v>200</v>
      </c>
      <c r="U36" s="29">
        <v>200</v>
      </c>
      <c r="V36" s="29">
        <v>200</v>
      </c>
      <c r="W36" s="4" t="s">
        <v>66</v>
      </c>
    </row>
    <row r="37" spans="1:24" x14ac:dyDescent="0.2">
      <c r="A37" s="4" t="s">
        <v>59</v>
      </c>
      <c r="B37" s="29" t="s">
        <v>79</v>
      </c>
      <c r="C37" s="29" t="s">
        <v>64</v>
      </c>
      <c r="D37" s="29" t="s">
        <v>60</v>
      </c>
      <c r="E37" s="29" t="s">
        <v>61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29"/>
      <c r="L37" s="29" t="s">
        <v>39</v>
      </c>
      <c r="M37" s="29" t="s">
        <v>185</v>
      </c>
      <c r="N37" s="29" t="s">
        <v>186</v>
      </c>
      <c r="O37" s="29" t="s">
        <v>39</v>
      </c>
      <c r="P37" s="29" t="s">
        <v>187</v>
      </c>
      <c r="Q37" s="29" t="s">
        <v>126</v>
      </c>
      <c r="R37" s="29">
        <v>60</v>
      </c>
      <c r="S37" s="29">
        <v>60</v>
      </c>
      <c r="T37" s="29">
        <v>60</v>
      </c>
      <c r="U37" s="29">
        <v>60</v>
      </c>
      <c r="V37" s="29">
        <v>60</v>
      </c>
      <c r="W37" s="4" t="s">
        <v>66</v>
      </c>
      <c r="X37" s="1"/>
    </row>
    <row r="38" spans="1:24" x14ac:dyDescent="0.2">
      <c r="X38" s="1"/>
    </row>
    <row r="39" spans="1:24" x14ac:dyDescent="0.2">
      <c r="F39" s="31">
        <f>+SUM(F5:F37)</f>
        <v>1681272</v>
      </c>
      <c r="G39" s="31">
        <f>+SUM(G5:G37)</f>
        <v>10326474.699999999</v>
      </c>
      <c r="H39" s="31">
        <f>+SUM(H5:H37)</f>
        <v>11972474.729999999</v>
      </c>
      <c r="I39" s="31">
        <f>+SUM(I5:I37)</f>
        <v>11972474.729999999</v>
      </c>
      <c r="J39" s="31">
        <f>+SUM(J5:J37)</f>
        <v>11921974.729999999</v>
      </c>
      <c r="X39" s="1"/>
    </row>
    <row r="40" spans="1:24" x14ac:dyDescent="0.2">
      <c r="F40" s="31"/>
      <c r="G40" s="31">
        <f>+F39+G39</f>
        <v>12007746.699999999</v>
      </c>
      <c r="H40" s="31"/>
      <c r="I40" s="31"/>
      <c r="J40" s="31"/>
      <c r="V40"/>
      <c r="X40" s="1"/>
    </row>
    <row r="41" spans="1:24" x14ac:dyDescent="0.2">
      <c r="V41"/>
      <c r="X41" s="1"/>
    </row>
    <row r="42" spans="1:24" x14ac:dyDescent="0.2">
      <c r="G42" s="32">
        <v>12007746.699999999</v>
      </c>
      <c r="H42" s="32">
        <v>11972474.729999999</v>
      </c>
      <c r="I42" s="32">
        <v>11972474.729999999</v>
      </c>
      <c r="J42" s="32">
        <v>11972474.729999999</v>
      </c>
      <c r="V42"/>
      <c r="X42" s="1"/>
    </row>
    <row r="43" spans="1:24" x14ac:dyDescent="0.2">
      <c r="G43" s="32">
        <f>+G40-G42</f>
        <v>0</v>
      </c>
      <c r="H43" s="32">
        <f>+H39-H42</f>
        <v>0</v>
      </c>
      <c r="I43" s="32">
        <f>+I39-I42</f>
        <v>0</v>
      </c>
      <c r="J43" s="32">
        <f>+J39-J42</f>
        <v>-50500</v>
      </c>
      <c r="V43"/>
      <c r="X43" s="1"/>
    </row>
    <row r="44" spans="1:24" x14ac:dyDescent="0.2">
      <c r="V44"/>
      <c r="X44" s="1"/>
    </row>
    <row r="45" spans="1:24" x14ac:dyDescent="0.2">
      <c r="V45"/>
      <c r="X45" s="1"/>
    </row>
    <row r="46" spans="1:24" x14ac:dyDescent="0.2">
      <c r="V46"/>
      <c r="X46" s="1"/>
    </row>
    <row r="47" spans="1:24" x14ac:dyDescent="0.2">
      <c r="V47"/>
      <c r="X47" s="1"/>
    </row>
    <row r="48" spans="1:24" x14ac:dyDescent="0.2">
      <c r="V48"/>
      <c r="X48" s="1"/>
    </row>
    <row r="49" spans="22:24" x14ac:dyDescent="0.2">
      <c r="V49"/>
      <c r="X49" s="1"/>
    </row>
    <row r="50" spans="22:24" x14ac:dyDescent="0.2">
      <c r="V50"/>
      <c r="X50" s="1"/>
    </row>
    <row r="51" spans="22:24" x14ac:dyDescent="0.2">
      <c r="V51"/>
      <c r="X51" s="1"/>
    </row>
    <row r="52" spans="22:24" x14ac:dyDescent="0.2">
      <c r="V52"/>
      <c r="X52" s="1"/>
    </row>
    <row r="53" spans="22:24" x14ac:dyDescent="0.2">
      <c r="V53"/>
      <c r="X53" s="1"/>
    </row>
    <row r="54" spans="22:24" x14ac:dyDescent="0.2">
      <c r="V54"/>
      <c r="X54" s="1"/>
    </row>
    <row r="55" spans="22:24" x14ac:dyDescent="0.2">
      <c r="V55"/>
      <c r="X55" s="1"/>
    </row>
    <row r="56" spans="22:24" x14ac:dyDescent="0.2">
      <c r="V56"/>
    </row>
    <row r="57" spans="22:24" x14ac:dyDescent="0.2">
      <c r="V57"/>
    </row>
    <row r="58" spans="22:24" x14ac:dyDescent="0.2">
      <c r="V58"/>
    </row>
    <row r="59" spans="22:24" x14ac:dyDescent="0.2">
      <c r="V59"/>
    </row>
    <row r="60" spans="22:24" x14ac:dyDescent="0.2">
      <c r="V60"/>
    </row>
    <row r="61" spans="22:24" x14ac:dyDescent="0.2">
      <c r="V61"/>
    </row>
    <row r="62" spans="22:24" x14ac:dyDescent="0.2">
      <c r="V62"/>
    </row>
    <row r="63" spans="22:24" x14ac:dyDescent="0.2">
      <c r="V63"/>
    </row>
    <row r="64" spans="22:24" x14ac:dyDescent="0.2">
      <c r="V64"/>
    </row>
    <row r="65" spans="22:22" x14ac:dyDescent="0.2">
      <c r="V65"/>
    </row>
    <row r="66" spans="22:22" x14ac:dyDescent="0.2">
      <c r="V66"/>
    </row>
    <row r="67" spans="22:22" x14ac:dyDescent="0.2">
      <c r="V67"/>
    </row>
    <row r="68" spans="22:22" x14ac:dyDescent="0.2">
      <c r="V68"/>
    </row>
    <row r="69" spans="22:22" x14ac:dyDescent="0.2">
      <c r="V69"/>
    </row>
    <row r="70" spans="22:22" x14ac:dyDescent="0.2">
      <c r="V70"/>
    </row>
    <row r="71" spans="22:22" x14ac:dyDescent="0.2">
      <c r="V71"/>
    </row>
  </sheetData>
  <mergeCells count="2">
    <mergeCell ref="A2:E2"/>
    <mergeCell ref="N2:T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962E-7691-41DA-8CC0-801B77CBBC57}">
  <dimension ref="A1:E32"/>
  <sheetViews>
    <sheetView workbookViewId="0">
      <selection activeCell="B23" sqref="B23"/>
    </sheetView>
  </sheetViews>
  <sheetFormatPr baseColWidth="10" defaultColWidth="12" defaultRowHeight="10.199999999999999" x14ac:dyDescent="0.2"/>
  <cols>
    <col min="1" max="1" width="67.7109375" customWidth="1"/>
    <col min="2" max="2" width="21.85546875" customWidth="1"/>
    <col min="3" max="3" width="12" style="4"/>
  </cols>
  <sheetData>
    <row r="1" spans="1:4" ht="11.4" x14ac:dyDescent="0.2">
      <c r="A1" s="5" t="s">
        <v>28</v>
      </c>
      <c r="B1" s="5" t="s">
        <v>29</v>
      </c>
      <c r="C1" s="4" t="s">
        <v>30</v>
      </c>
      <c r="D1" s="3"/>
    </row>
    <row r="2" spans="1:4" ht="11.4" x14ac:dyDescent="0.2">
      <c r="A2" s="5" t="s">
        <v>31</v>
      </c>
      <c r="B2" s="5" t="s">
        <v>32</v>
      </c>
      <c r="C2" s="4" t="s">
        <v>33</v>
      </c>
      <c r="D2" s="3"/>
    </row>
    <row r="3" spans="1:4" ht="11.4" x14ac:dyDescent="0.2">
      <c r="A3" s="5" t="s">
        <v>34</v>
      </c>
      <c r="B3" s="5" t="s">
        <v>35</v>
      </c>
      <c r="C3" s="4" t="s">
        <v>36</v>
      </c>
      <c r="D3" s="3"/>
    </row>
    <row r="4" spans="1:4" ht="11.4" x14ac:dyDescent="0.2">
      <c r="A4" s="5" t="s">
        <v>37</v>
      </c>
      <c r="B4" s="5" t="s">
        <v>38</v>
      </c>
      <c r="C4" s="4" t="s">
        <v>39</v>
      </c>
      <c r="D4" s="3"/>
    </row>
    <row r="5" spans="1:4" ht="11.4" x14ac:dyDescent="0.2">
      <c r="A5" s="5" t="s">
        <v>40</v>
      </c>
      <c r="B5" s="2"/>
      <c r="D5" s="3"/>
    </row>
    <row r="6" spans="1:4" ht="11.4" x14ac:dyDescent="0.2">
      <c r="A6" s="5" t="s">
        <v>41</v>
      </c>
      <c r="B6" s="2"/>
      <c r="D6" s="3"/>
    </row>
    <row r="7" spans="1:4" ht="11.4" x14ac:dyDescent="0.2">
      <c r="A7" s="5" t="s">
        <v>42</v>
      </c>
      <c r="B7" s="2"/>
      <c r="D7" s="3"/>
    </row>
    <row r="8" spans="1:4" ht="11.4" x14ac:dyDescent="0.2">
      <c r="A8" s="5" t="s">
        <v>43</v>
      </c>
      <c r="B8" s="2"/>
      <c r="D8" s="3"/>
    </row>
    <row r="9" spans="1:4" ht="12" customHeight="1" x14ac:dyDescent="0.2">
      <c r="A9" s="5" t="s">
        <v>44</v>
      </c>
      <c r="B9" s="2"/>
      <c r="D9" s="3"/>
    </row>
    <row r="10" spans="1:4" ht="11.4" x14ac:dyDescent="0.2">
      <c r="A10" s="5" t="s">
        <v>45</v>
      </c>
      <c r="B10" s="2"/>
      <c r="D10" s="3"/>
    </row>
    <row r="11" spans="1:4" ht="11.4" x14ac:dyDescent="0.2">
      <c r="A11" s="5" t="s">
        <v>46</v>
      </c>
      <c r="B11" s="2"/>
      <c r="D11" s="3"/>
    </row>
    <row r="12" spans="1:4" ht="11.4" x14ac:dyDescent="0.2">
      <c r="A12" s="5" t="s">
        <v>47</v>
      </c>
      <c r="B12" s="2"/>
      <c r="D12" s="3"/>
    </row>
    <row r="13" spans="1:4" ht="11.4" x14ac:dyDescent="0.2">
      <c r="A13" s="5" t="s">
        <v>48</v>
      </c>
      <c r="B13" s="2"/>
      <c r="D13" s="3"/>
    </row>
    <row r="14" spans="1:4" ht="11.4" x14ac:dyDescent="0.2">
      <c r="A14" s="5" t="s">
        <v>49</v>
      </c>
      <c r="B14" s="2"/>
      <c r="D14" s="3"/>
    </row>
    <row r="15" spans="1:4" ht="11.4" x14ac:dyDescent="0.2">
      <c r="A15" s="5" t="s">
        <v>50</v>
      </c>
      <c r="B15" s="2"/>
      <c r="D15" s="3"/>
    </row>
    <row r="16" spans="1:4" ht="11.4" x14ac:dyDescent="0.2">
      <c r="A16" s="5" t="s">
        <v>51</v>
      </c>
      <c r="B16" s="2"/>
      <c r="D16" s="3"/>
    </row>
    <row r="17" spans="1:5" ht="11.4" x14ac:dyDescent="0.2">
      <c r="A17" s="5" t="s">
        <v>52</v>
      </c>
      <c r="B17" s="2"/>
      <c r="D17" s="3"/>
    </row>
    <row r="18" spans="1:5" ht="11.4" x14ac:dyDescent="0.2">
      <c r="A18" s="5" t="s">
        <v>53</v>
      </c>
      <c r="B18" s="2"/>
      <c r="D18" s="3"/>
    </row>
    <row r="19" spans="1:5" ht="11.4" x14ac:dyDescent="0.2">
      <c r="A19" s="5" t="s">
        <v>54</v>
      </c>
      <c r="B19" s="2"/>
      <c r="D19" s="3"/>
    </row>
    <row r="20" spans="1:5" ht="11.4" x14ac:dyDescent="0.2">
      <c r="A20" s="5" t="s">
        <v>55</v>
      </c>
      <c r="B20" s="2"/>
      <c r="D20" s="3"/>
    </row>
    <row r="21" spans="1:5" ht="11.4" x14ac:dyDescent="0.2">
      <c r="A21" s="5" t="s">
        <v>56</v>
      </c>
      <c r="B21" s="2"/>
      <c r="E21" s="3"/>
    </row>
    <row r="22" spans="1:5" ht="11.4" x14ac:dyDescent="0.2">
      <c r="A22" s="5" t="s">
        <v>57</v>
      </c>
      <c r="B22" s="2"/>
      <c r="E22" s="3"/>
    </row>
    <row r="23" spans="1:5" ht="11.4" x14ac:dyDescent="0.2">
      <c r="A23" s="5" t="s">
        <v>58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de De Leon</cp:lastModifiedBy>
  <cp:revision/>
  <dcterms:created xsi:type="dcterms:W3CDTF">2014-10-22T05:35:08Z</dcterms:created>
  <dcterms:modified xsi:type="dcterms:W3CDTF">2026-02-23T17:11:39Z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